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udan\OneDrive\デスクトップ\"/>
    </mc:Choice>
  </mc:AlternateContent>
  <xr:revisionPtr revIDLastSave="0" documentId="8_{478EFE10-F3BF-4DC9-8A4A-5176067FE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L5" i="1"/>
  <c r="K5" i="1"/>
  <c r="J5" i="1"/>
  <c r="I5" i="1"/>
  <c r="H5" i="1"/>
  <c r="G5" i="1"/>
  <c r="G14" i="1"/>
  <c r="F14" i="1"/>
  <c r="E14" i="1"/>
  <c r="D14" i="1"/>
  <c r="C14" i="1"/>
  <c r="F5" i="1"/>
  <c r="E5" i="1"/>
  <c r="D5" i="1"/>
  <c r="C5" i="1"/>
</calcChain>
</file>

<file path=xl/sharedStrings.xml><?xml version="1.0" encoding="utf-8"?>
<sst xmlns="http://schemas.openxmlformats.org/spreadsheetml/2006/main" count="204" uniqueCount="40">
  <si>
    <t>上り線</t>
    <rPh sb="0" eb="1">
      <t>ノボ</t>
    </rPh>
    <rPh sb="2" eb="3">
      <t>セン</t>
    </rPh>
    <phoneticPr fontId="2"/>
  </si>
  <si>
    <t>通常営業時間</t>
    <rPh sb="0" eb="2">
      <t>ツウジョウ</t>
    </rPh>
    <rPh sb="2" eb="6">
      <t>エイギョウジカン</t>
    </rPh>
    <phoneticPr fontId="2"/>
  </si>
  <si>
    <t>６日(月）</t>
    <rPh sb="1" eb="2">
      <t>ニチ</t>
    </rPh>
    <rPh sb="3" eb="4">
      <t>ツキ</t>
    </rPh>
    <phoneticPr fontId="2"/>
  </si>
  <si>
    <t>スナックコーナー</t>
    <phoneticPr fontId="2"/>
  </si>
  <si>
    <t>7:00～21:00</t>
    <phoneticPr fontId="2"/>
  </si>
  <si>
    <t>7：00～21：00</t>
  </si>
  <si>
    <t>うどん</t>
    <phoneticPr fontId="2"/>
  </si>
  <si>
    <t>平日　10:00～21:00
　土日祝　8:00～21:00</t>
    <rPh sb="0" eb="2">
      <t>ヘイジツ</t>
    </rPh>
    <rPh sb="16" eb="18">
      <t>ドニチ</t>
    </rPh>
    <rPh sb="18" eb="19">
      <t>シュク</t>
    </rPh>
    <phoneticPr fontId="2"/>
  </si>
  <si>
    <t>8：00～21：00</t>
    <phoneticPr fontId="1"/>
  </si>
  <si>
    <t>8：00～22：00</t>
    <phoneticPr fontId="1"/>
  </si>
  <si>
    <t>すき家</t>
    <rPh sb="2" eb="3">
      <t>イエ</t>
    </rPh>
    <phoneticPr fontId="2"/>
  </si>
  <si>
    <t>7:00～24:00</t>
    <phoneticPr fontId="2"/>
  </si>
  <si>
    <t>9:00～24:00</t>
    <phoneticPr fontId="2"/>
  </si>
  <si>
    <t>売店</t>
    <rPh sb="0" eb="2">
      <t>バイテン</t>
    </rPh>
    <phoneticPr fontId="2"/>
  </si>
  <si>
    <t>7:00～20:00</t>
    <phoneticPr fontId="2"/>
  </si>
  <si>
    <t>9:00～17:00</t>
    <phoneticPr fontId="2"/>
  </si>
  <si>
    <r>
      <t>※</t>
    </r>
    <r>
      <rPr>
        <b/>
        <sz val="16"/>
        <rFont val="ＭＳ Ｐゴシック"/>
        <family val="3"/>
        <charset val="128"/>
      </rPr>
      <t>　</t>
    </r>
    <r>
      <rPr>
        <b/>
        <sz val="22"/>
        <color rgb="FFFF0000"/>
        <rFont val="ＭＳ Ｐゴシック"/>
        <family val="3"/>
        <charset val="128"/>
      </rPr>
      <t>スナック・うどんコーナー　ラストオーダー閉店30分前です。</t>
    </r>
    <rPh sb="22" eb="24">
      <t>ヘイテン</t>
    </rPh>
    <rPh sb="26" eb="28">
      <t>フンマエ</t>
    </rPh>
    <phoneticPr fontId="2"/>
  </si>
  <si>
    <t>下り線</t>
    <rPh sb="0" eb="1">
      <t>シタ</t>
    </rPh>
    <rPh sb="2" eb="3">
      <t>セン</t>
    </rPh>
    <phoneticPr fontId="2"/>
  </si>
  <si>
    <t>7：00～21：00</t>
    <phoneticPr fontId="1"/>
  </si>
  <si>
    <t>10：00～21：00</t>
    <phoneticPr fontId="1"/>
  </si>
  <si>
    <t>ファミリーマート</t>
    <phoneticPr fontId="2"/>
  </si>
  <si>
    <t>２４時間</t>
    <rPh sb="2" eb="4">
      <t>ジカン</t>
    </rPh>
    <phoneticPr fontId="2"/>
  </si>
  <si>
    <t>7：00～24：00</t>
    <phoneticPr fontId="1"/>
  </si>
  <si>
    <t>7：00～20：00</t>
    <phoneticPr fontId="1"/>
  </si>
  <si>
    <t>9：00～17：00</t>
    <phoneticPr fontId="1"/>
  </si>
  <si>
    <t>8：30～18：00</t>
    <phoneticPr fontId="1"/>
  </si>
  <si>
    <t>8：00～21：00</t>
    <phoneticPr fontId="1"/>
  </si>
  <si>
    <t>ガソリンスタンド</t>
    <phoneticPr fontId="2"/>
  </si>
  <si>
    <t>インフォメーション</t>
    <phoneticPr fontId="2"/>
  </si>
  <si>
    <r>
      <t>平日　10:00～21:00
　</t>
    </r>
    <r>
      <rPr>
        <b/>
        <sz val="12"/>
        <color rgb="FF0070C0"/>
        <rFont val="Meiryo UI"/>
        <family val="3"/>
        <charset val="128"/>
      </rPr>
      <t>土日祝　8:00～21:00</t>
    </r>
  </si>
  <si>
    <r>
      <rPr>
        <b/>
        <sz val="16"/>
        <color rgb="FFFF0000"/>
        <rFont val="Meiryo UI"/>
        <family val="3"/>
        <charset val="128"/>
      </rPr>
      <t>8：00</t>
    </r>
    <r>
      <rPr>
        <b/>
        <sz val="16"/>
        <rFont val="Meiryo UI"/>
        <family val="3"/>
        <charset val="128"/>
      </rPr>
      <t>～</t>
    </r>
    <r>
      <rPr>
        <b/>
        <sz val="16"/>
        <color rgb="FFFF0000"/>
        <rFont val="Meiryo UI"/>
        <family val="3"/>
        <charset val="128"/>
      </rPr>
      <t>22：00</t>
    </r>
  </si>
  <si>
    <t>7：00～22：00</t>
    <phoneticPr fontId="1"/>
  </si>
  <si>
    <t>津田の松原サービスエリアお盆の営業時間のご案内です。</t>
    <rPh sb="0" eb="2">
      <t>ツダ</t>
    </rPh>
    <rPh sb="3" eb="5">
      <t>マツバラ</t>
    </rPh>
    <rPh sb="13" eb="14">
      <t>ボン</t>
    </rPh>
    <rPh sb="15" eb="19">
      <t>エイギョウジカン</t>
    </rPh>
    <rPh sb="21" eb="23">
      <t>アンナイ</t>
    </rPh>
    <phoneticPr fontId="2"/>
  </si>
  <si>
    <t>19日(土）</t>
    <rPh sb="2" eb="3">
      <t>ニチ</t>
    </rPh>
    <rPh sb="4" eb="5">
      <t>ド</t>
    </rPh>
    <phoneticPr fontId="2"/>
  </si>
  <si>
    <t>20日(土）</t>
    <rPh sb="2" eb="3">
      <t>ニチ</t>
    </rPh>
    <rPh sb="4" eb="5">
      <t>ド</t>
    </rPh>
    <phoneticPr fontId="2"/>
  </si>
  <si>
    <t>19日(月）</t>
    <rPh sb="2" eb="3">
      <t>ニチ</t>
    </rPh>
    <rPh sb="4" eb="5">
      <t>ゲツ</t>
    </rPh>
    <phoneticPr fontId="2"/>
  </si>
  <si>
    <t>20日(火）</t>
    <rPh sb="2" eb="3">
      <t>ニチ</t>
    </rPh>
    <rPh sb="4" eb="5">
      <t>カ</t>
    </rPh>
    <phoneticPr fontId="2"/>
  </si>
  <si>
    <r>
      <t>7:00～</t>
    </r>
    <r>
      <rPr>
        <b/>
        <sz val="17"/>
        <color rgb="FFFF0000"/>
        <rFont val="Meiryo UI"/>
        <family val="3"/>
        <charset val="128"/>
      </rPr>
      <t>22:00</t>
    </r>
    <phoneticPr fontId="2"/>
  </si>
  <si>
    <t>年末年始営業時間のお知らせ《2025年12月27日（土）～2026年1月4日（日）》</t>
    <rPh sb="0" eb="4">
      <t>ネンマツネンシ</t>
    </rPh>
    <rPh sb="4" eb="8">
      <t>エイギョウジカン</t>
    </rPh>
    <rPh sb="10" eb="11">
      <t>シ</t>
    </rPh>
    <rPh sb="18" eb="19">
      <t>ネン</t>
    </rPh>
    <rPh sb="21" eb="22">
      <t>ガツ</t>
    </rPh>
    <rPh sb="24" eb="25">
      <t>ニチ</t>
    </rPh>
    <rPh sb="26" eb="27">
      <t>ド</t>
    </rPh>
    <rPh sb="38" eb="39">
      <t>カ</t>
    </rPh>
    <rPh sb="39" eb="40">
      <t>ニチ</t>
    </rPh>
    <phoneticPr fontId="2"/>
  </si>
  <si>
    <t>9：00～21：00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</si>
</sst>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7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3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7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1"/>
      <color theme="1"/>
      <name val="メイリオ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7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20" xfId="0" applyFont="1" applyBorder="1" applyAlignment="1"/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4" fontId="22" fillId="2" borderId="3" xfId="0" applyNumberFormat="1" applyFont="1" applyFill="1" applyBorder="1" applyAlignment="1">
      <alignment horizontal="center" vertical="center"/>
    </xf>
    <xf numFmtId="14" fontId="0" fillId="0" borderId="0" xfId="0" applyNumberFormat="1" applyAlignment="1"/>
    <xf numFmtId="0" fontId="13" fillId="2" borderId="23" xfId="0" applyFont="1" applyFill="1" applyBorder="1" applyAlignment="1">
      <alignment horizontal="center" vertical="center"/>
    </xf>
    <xf numFmtId="14" fontId="25" fillId="2" borderId="3" xfId="0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バッジ">
  <a:themeElements>
    <a:clrScheme name="バッジ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バッジ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バッジ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zoomScale="70" zoomScaleNormal="70" workbookViewId="0">
      <selection activeCell="E21" sqref="E21"/>
    </sheetView>
  </sheetViews>
  <sheetFormatPr defaultRowHeight="18.75" x14ac:dyDescent="0.45"/>
  <cols>
    <col min="1" max="1" width="31.77734375" customWidth="1"/>
    <col min="2" max="3" width="23.5546875" customWidth="1"/>
    <col min="4" max="4" width="22.109375" bestFit="1" customWidth="1"/>
    <col min="5" max="7" width="23.5546875" customWidth="1"/>
    <col min="8" max="8" width="23.6640625" customWidth="1"/>
    <col min="9" max="12" width="23.5546875" customWidth="1"/>
    <col min="13" max="15" width="23.5546875" hidden="1" customWidth="1"/>
  </cols>
  <sheetData>
    <row r="1" spans="1:15" ht="40.5" customHeight="1" x14ac:dyDescent="0.4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45">
      <c r="A2" s="38">
        <v>46018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5.5" x14ac:dyDescent="0.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9.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8" customHeight="1" x14ac:dyDescent="0.45">
      <c r="A5" s="28" t="s">
        <v>0</v>
      </c>
      <c r="B5" s="13" t="s">
        <v>1</v>
      </c>
      <c r="C5" s="37" t="str">
        <f>TEXT(A2,"d(aaa)")</f>
        <v>27(土)</v>
      </c>
      <c r="D5" s="43" t="str">
        <f>TEXT(A2+1,"d(aaa)")</f>
        <v>28(日)</v>
      </c>
      <c r="E5" s="42" t="str">
        <f>TEXT($A$2+2,"d(aaa)")</f>
        <v>29(月)</v>
      </c>
      <c r="F5" s="42" t="str">
        <f>TEXT($A$2+3,"d(aaa)")</f>
        <v>30(火)</v>
      </c>
      <c r="G5" s="42" t="str">
        <f>TEXT($A$2+4,"d(aaa)")</f>
        <v>31(水)</v>
      </c>
      <c r="H5" s="43" t="str">
        <f>TEXT($A$2+5,"d(aaa)")</f>
        <v>1(木)</v>
      </c>
      <c r="I5" s="42" t="str">
        <f>TEXT($A$2+6,"d(aaa)")</f>
        <v>2(金)</v>
      </c>
      <c r="J5" s="42" t="str">
        <f>TEXT($A$2+7,"d(aaa)")</f>
        <v>3(土)</v>
      </c>
      <c r="K5" s="43" t="str">
        <f>TEXT($A$2+8,"d(aaa)")</f>
        <v>4(日)</v>
      </c>
      <c r="L5" s="42" t="str">
        <f>TEXT($A$2+9,"d(aaa)")</f>
        <v>5(月)</v>
      </c>
      <c r="M5" s="33" t="s">
        <v>35</v>
      </c>
      <c r="N5" s="33" t="s">
        <v>36</v>
      </c>
      <c r="O5" s="4" t="s">
        <v>2</v>
      </c>
    </row>
    <row r="6" spans="1:15" ht="38.25" customHeight="1" x14ac:dyDescent="0.45">
      <c r="A6" s="29" t="s">
        <v>3</v>
      </c>
      <c r="B6" s="15" t="s">
        <v>4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H6" s="39" t="s">
        <v>37</v>
      </c>
      <c r="I6" s="39" t="s">
        <v>37</v>
      </c>
      <c r="J6" s="35" t="s">
        <v>37</v>
      </c>
      <c r="K6" s="35" t="s">
        <v>4</v>
      </c>
      <c r="L6" s="35" t="s">
        <v>4</v>
      </c>
      <c r="M6" s="22" t="s">
        <v>31</v>
      </c>
      <c r="N6" s="19" t="s">
        <v>5</v>
      </c>
      <c r="O6" s="6" t="s">
        <v>4</v>
      </c>
    </row>
    <row r="7" spans="1:15" ht="38.25" customHeight="1" x14ac:dyDescent="0.45">
      <c r="A7" s="29" t="s">
        <v>6</v>
      </c>
      <c r="B7" s="16" t="s">
        <v>29</v>
      </c>
      <c r="C7" s="20" t="s">
        <v>8</v>
      </c>
      <c r="D7" s="20" t="s">
        <v>8</v>
      </c>
      <c r="E7" s="22" t="s">
        <v>39</v>
      </c>
      <c r="F7" s="22" t="s">
        <v>8</v>
      </c>
      <c r="G7" s="22" t="s">
        <v>8</v>
      </c>
      <c r="H7" s="22" t="s">
        <v>9</v>
      </c>
      <c r="I7" s="22" t="s">
        <v>9</v>
      </c>
      <c r="J7" s="22" t="s">
        <v>9</v>
      </c>
      <c r="K7" s="20" t="s">
        <v>8</v>
      </c>
      <c r="L7" s="21" t="s">
        <v>19</v>
      </c>
      <c r="M7" s="19" t="s">
        <v>30</v>
      </c>
      <c r="N7" s="20" t="s">
        <v>26</v>
      </c>
      <c r="O7" s="7" t="s">
        <v>7</v>
      </c>
    </row>
    <row r="8" spans="1:15" ht="38.25" customHeight="1" x14ac:dyDescent="0.45">
      <c r="A8" s="29" t="s">
        <v>10</v>
      </c>
      <c r="B8" s="15" t="s">
        <v>11</v>
      </c>
      <c r="C8" s="35" t="s">
        <v>11</v>
      </c>
      <c r="D8" s="36" t="s">
        <v>11</v>
      </c>
      <c r="E8" s="23" t="s">
        <v>22</v>
      </c>
      <c r="F8" s="23" t="s">
        <v>22</v>
      </c>
      <c r="G8" s="23" t="s">
        <v>22</v>
      </c>
      <c r="H8" s="23" t="s">
        <v>22</v>
      </c>
      <c r="I8" s="23" t="s">
        <v>22</v>
      </c>
      <c r="J8" s="23" t="s">
        <v>22</v>
      </c>
      <c r="K8" s="23" t="s">
        <v>22</v>
      </c>
      <c r="L8" s="23" t="s">
        <v>22</v>
      </c>
      <c r="M8" s="23" t="s">
        <v>22</v>
      </c>
      <c r="N8" s="23" t="s">
        <v>22</v>
      </c>
      <c r="O8" s="6" t="s">
        <v>12</v>
      </c>
    </row>
    <row r="9" spans="1:15" ht="38.25" customHeight="1" thickBot="1" x14ac:dyDescent="0.5">
      <c r="A9" s="30" t="s">
        <v>13</v>
      </c>
      <c r="B9" s="15" t="s">
        <v>4</v>
      </c>
      <c r="C9" s="35" t="s">
        <v>4</v>
      </c>
      <c r="D9" s="35" t="s">
        <v>4</v>
      </c>
      <c r="E9" s="35" t="s">
        <v>4</v>
      </c>
      <c r="F9" s="35" t="s">
        <v>4</v>
      </c>
      <c r="G9" s="35" t="s">
        <v>4</v>
      </c>
      <c r="H9" s="35" t="s">
        <v>37</v>
      </c>
      <c r="I9" s="35" t="s">
        <v>37</v>
      </c>
      <c r="J9" s="35" t="s">
        <v>37</v>
      </c>
      <c r="K9" s="35" t="s">
        <v>4</v>
      </c>
      <c r="L9" s="35" t="s">
        <v>4</v>
      </c>
      <c r="M9" s="34" t="s">
        <v>5</v>
      </c>
      <c r="N9" s="23" t="s">
        <v>5</v>
      </c>
      <c r="O9" s="10" t="s">
        <v>4</v>
      </c>
    </row>
    <row r="10" spans="1:15" ht="38.25" customHeight="1" x14ac:dyDescent="0.45">
      <c r="A10" s="31" t="s">
        <v>27</v>
      </c>
      <c r="B10" s="26" t="s">
        <v>14</v>
      </c>
      <c r="C10" s="23" t="s">
        <v>23</v>
      </c>
      <c r="D10" s="23" t="s">
        <v>23</v>
      </c>
      <c r="E10" s="23" t="s">
        <v>23</v>
      </c>
      <c r="F10" s="23" t="s">
        <v>23</v>
      </c>
      <c r="G10" s="23" t="s">
        <v>23</v>
      </c>
      <c r="H10" s="23" t="s">
        <v>23</v>
      </c>
      <c r="I10" s="23" t="s">
        <v>23</v>
      </c>
      <c r="J10" s="23" t="s">
        <v>23</v>
      </c>
      <c r="K10" s="23" t="s">
        <v>23</v>
      </c>
      <c r="L10" s="23" t="s">
        <v>23</v>
      </c>
      <c r="M10" s="34" t="s">
        <v>18</v>
      </c>
      <c r="N10" s="23" t="s">
        <v>23</v>
      </c>
      <c r="O10" s="11"/>
    </row>
    <row r="11" spans="1:15" ht="35.25" customHeight="1" thickBot="1" x14ac:dyDescent="0.5">
      <c r="A11" s="32" t="s">
        <v>28</v>
      </c>
      <c r="B11" s="17" t="s">
        <v>15</v>
      </c>
      <c r="C11" s="24" t="s">
        <v>24</v>
      </c>
      <c r="D11" s="24" t="s">
        <v>24</v>
      </c>
      <c r="E11" s="24" t="s">
        <v>24</v>
      </c>
      <c r="F11" s="24" t="s">
        <v>24</v>
      </c>
      <c r="G11" s="24" t="s">
        <v>24</v>
      </c>
      <c r="H11" s="25" t="s">
        <v>25</v>
      </c>
      <c r="I11" s="25" t="s">
        <v>25</v>
      </c>
      <c r="J11" s="25" t="s">
        <v>25</v>
      </c>
      <c r="K11" s="24" t="s">
        <v>24</v>
      </c>
      <c r="L11" s="24" t="s">
        <v>24</v>
      </c>
      <c r="M11" s="25" t="s">
        <v>25</v>
      </c>
      <c r="N11" s="24" t="s">
        <v>24</v>
      </c>
      <c r="O11" s="8"/>
    </row>
    <row r="12" spans="1:15" ht="37.5" customHeight="1" x14ac:dyDescent="0.45">
      <c r="A12" s="46" t="s">
        <v>16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19.5" thickBot="1" x14ac:dyDescent="0.5">
      <c r="A13" s="27"/>
      <c r="B13" s="2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"/>
    </row>
    <row r="14" spans="1:15" ht="48" customHeight="1" x14ac:dyDescent="0.45">
      <c r="A14" s="12" t="s">
        <v>17</v>
      </c>
      <c r="B14" s="13" t="s">
        <v>1</v>
      </c>
      <c r="C14" s="37" t="str">
        <f>TEXT($A$2,"d(aaa)")</f>
        <v>27(土)</v>
      </c>
      <c r="D14" s="40" t="str">
        <f>TEXT($A$2+1,"d(aaa)")</f>
        <v>28(日)</v>
      </c>
      <c r="E14" s="42" t="str">
        <f>TEXT($A$2+2,"d(aaa)")</f>
        <v>29(月)</v>
      </c>
      <c r="F14" s="42" t="str">
        <f>TEXT($A$2+3,"d(aaa)")</f>
        <v>30(火)</v>
      </c>
      <c r="G14" s="42" t="str">
        <f>TEXT($A$2+4,"d(aaa)")</f>
        <v>31(水)</v>
      </c>
      <c r="H14" s="43" t="str">
        <f>TEXT($A$2+5,"d(aaa)")</f>
        <v>1(木)</v>
      </c>
      <c r="I14" s="42" t="str">
        <f>TEXT($A$2+6,"d(aaa)")</f>
        <v>2(金)</v>
      </c>
      <c r="J14" s="42" t="str">
        <f>TEXT($A$2+7,"d(aaa)")</f>
        <v>3(土)</v>
      </c>
      <c r="K14" s="43" t="str">
        <f>TEXT($A$2+8,"d(aaa)")</f>
        <v>4(日)</v>
      </c>
      <c r="L14" s="42" t="str">
        <f>TEXT($A$2+9,"d(aaa)")</f>
        <v>5(月)</v>
      </c>
      <c r="M14" s="37" t="s">
        <v>33</v>
      </c>
      <c r="N14" s="37" t="s">
        <v>34</v>
      </c>
      <c r="O14" s="37" t="s">
        <v>2</v>
      </c>
    </row>
    <row r="15" spans="1:15" ht="38.25" customHeight="1" x14ac:dyDescent="0.45">
      <c r="A15" s="14" t="s">
        <v>3</v>
      </c>
      <c r="B15" s="15" t="s">
        <v>4</v>
      </c>
      <c r="C15" s="35" t="s">
        <v>4</v>
      </c>
      <c r="D15" s="35" t="s">
        <v>4</v>
      </c>
      <c r="E15" s="35" t="s">
        <v>4</v>
      </c>
      <c r="F15" s="35" t="s">
        <v>4</v>
      </c>
      <c r="G15" s="35" t="s">
        <v>4</v>
      </c>
      <c r="H15" s="39" t="s">
        <v>37</v>
      </c>
      <c r="I15" s="39" t="s">
        <v>37</v>
      </c>
      <c r="J15" s="35" t="s">
        <v>37</v>
      </c>
      <c r="K15" s="35" t="s">
        <v>4</v>
      </c>
      <c r="L15" s="35" t="s">
        <v>4</v>
      </c>
      <c r="M15" s="22" t="s">
        <v>31</v>
      </c>
      <c r="N15" s="19" t="s">
        <v>5</v>
      </c>
      <c r="O15" s="5" t="s">
        <v>5</v>
      </c>
    </row>
    <row r="16" spans="1:15" ht="38.25" customHeight="1" x14ac:dyDescent="0.45">
      <c r="A16" s="29" t="s">
        <v>6</v>
      </c>
      <c r="B16" s="16" t="s">
        <v>29</v>
      </c>
      <c r="C16" s="20" t="s">
        <v>8</v>
      </c>
      <c r="D16" s="20" t="s">
        <v>8</v>
      </c>
      <c r="E16" s="22" t="s">
        <v>39</v>
      </c>
      <c r="F16" s="22" t="s">
        <v>8</v>
      </c>
      <c r="G16" s="22" t="s">
        <v>8</v>
      </c>
      <c r="H16" s="22" t="s">
        <v>9</v>
      </c>
      <c r="I16" s="22" t="s">
        <v>9</v>
      </c>
      <c r="J16" s="22" t="s">
        <v>9</v>
      </c>
      <c r="K16" s="20" t="s">
        <v>8</v>
      </c>
      <c r="L16" s="21" t="s">
        <v>19</v>
      </c>
      <c r="M16" s="19" t="s">
        <v>30</v>
      </c>
      <c r="N16" s="20" t="s">
        <v>8</v>
      </c>
      <c r="O16" s="7" t="s">
        <v>7</v>
      </c>
    </row>
    <row r="17" spans="1:15" ht="38.25" customHeight="1" x14ac:dyDescent="0.45">
      <c r="A17" s="14" t="s">
        <v>10</v>
      </c>
      <c r="B17" s="15" t="s">
        <v>11</v>
      </c>
      <c r="C17" s="23" t="s">
        <v>22</v>
      </c>
      <c r="D17" s="23" t="s">
        <v>22</v>
      </c>
      <c r="E17" s="23" t="s">
        <v>22</v>
      </c>
      <c r="F17" s="23" t="s">
        <v>22</v>
      </c>
      <c r="G17" s="23" t="s">
        <v>22</v>
      </c>
      <c r="H17" s="19" t="s">
        <v>22</v>
      </c>
      <c r="I17" s="23" t="s">
        <v>22</v>
      </c>
      <c r="J17" s="23" t="s">
        <v>22</v>
      </c>
      <c r="K17" s="23" t="s">
        <v>22</v>
      </c>
      <c r="L17" s="23" t="s">
        <v>22</v>
      </c>
      <c r="M17" s="23" t="s">
        <v>22</v>
      </c>
      <c r="N17" s="23" t="s">
        <v>22</v>
      </c>
      <c r="O17" s="5"/>
    </row>
    <row r="18" spans="1:15" ht="38.25" customHeight="1" thickBot="1" x14ac:dyDescent="0.5">
      <c r="A18" s="30" t="s">
        <v>13</v>
      </c>
      <c r="B18" s="15" t="s">
        <v>4</v>
      </c>
      <c r="C18" s="35" t="s">
        <v>4</v>
      </c>
      <c r="D18" s="35" t="s">
        <v>4</v>
      </c>
      <c r="E18" s="35" t="s">
        <v>4</v>
      </c>
      <c r="F18" s="35" t="s">
        <v>4</v>
      </c>
      <c r="G18" s="35" t="s">
        <v>4</v>
      </c>
      <c r="H18" s="35" t="s">
        <v>37</v>
      </c>
      <c r="I18" s="35" t="s">
        <v>37</v>
      </c>
      <c r="J18" s="35" t="s">
        <v>37</v>
      </c>
      <c r="K18" s="35" t="s">
        <v>4</v>
      </c>
      <c r="L18" s="35" t="s">
        <v>4</v>
      </c>
      <c r="M18" s="34" t="s">
        <v>5</v>
      </c>
      <c r="N18" s="23" t="s">
        <v>5</v>
      </c>
      <c r="O18" s="10" t="s">
        <v>4</v>
      </c>
    </row>
    <row r="19" spans="1:15" ht="38.25" customHeight="1" thickBot="1" x14ac:dyDescent="0.5">
      <c r="A19" s="18" t="s">
        <v>20</v>
      </c>
      <c r="B19" s="15" t="s">
        <v>21</v>
      </c>
      <c r="C19" s="35" t="s">
        <v>21</v>
      </c>
      <c r="D19" s="35" t="s">
        <v>21</v>
      </c>
      <c r="E19" s="19" t="s">
        <v>21</v>
      </c>
      <c r="F19" s="19" t="s">
        <v>21</v>
      </c>
      <c r="G19" s="19" t="s">
        <v>21</v>
      </c>
      <c r="H19" s="19" t="s">
        <v>21</v>
      </c>
      <c r="I19" s="19" t="s">
        <v>21</v>
      </c>
      <c r="J19" s="19" t="s">
        <v>21</v>
      </c>
      <c r="K19" s="19" t="s">
        <v>21</v>
      </c>
      <c r="L19" s="19" t="s">
        <v>21</v>
      </c>
      <c r="M19" s="19" t="s">
        <v>21</v>
      </c>
      <c r="N19" s="19" t="s">
        <v>21</v>
      </c>
      <c r="O19" s="9" t="s">
        <v>21</v>
      </c>
    </row>
    <row r="20" spans="1:15" ht="38.25" customHeight="1" x14ac:dyDescent="0.45">
      <c r="A20" s="31" t="s">
        <v>27</v>
      </c>
      <c r="B20" s="26" t="s">
        <v>14</v>
      </c>
      <c r="C20" s="23" t="s">
        <v>23</v>
      </c>
      <c r="D20" s="23" t="s">
        <v>23</v>
      </c>
      <c r="E20" s="23" t="s">
        <v>23</v>
      </c>
      <c r="F20" s="23" t="s">
        <v>23</v>
      </c>
      <c r="G20" s="23" t="s">
        <v>23</v>
      </c>
      <c r="H20" s="23" t="s">
        <v>23</v>
      </c>
      <c r="I20" s="23" t="s">
        <v>23</v>
      </c>
      <c r="J20" s="23" t="s">
        <v>23</v>
      </c>
      <c r="K20" s="23" t="s">
        <v>23</v>
      </c>
      <c r="L20" s="23" t="s">
        <v>23</v>
      </c>
      <c r="M20" s="34" t="s">
        <v>18</v>
      </c>
      <c r="N20" s="23" t="s">
        <v>23</v>
      </c>
      <c r="O20" s="11"/>
    </row>
    <row r="21" spans="1:15" ht="35.25" customHeight="1" thickBot="1" x14ac:dyDescent="0.5">
      <c r="A21" s="32" t="s">
        <v>28</v>
      </c>
      <c r="B21" s="17" t="s">
        <v>15</v>
      </c>
      <c r="C21" s="24" t="s">
        <v>24</v>
      </c>
      <c r="D21" s="24" t="s">
        <v>24</v>
      </c>
      <c r="E21" s="24" t="s">
        <v>24</v>
      </c>
      <c r="F21" s="24" t="s">
        <v>24</v>
      </c>
      <c r="G21" s="24" t="s">
        <v>24</v>
      </c>
      <c r="H21" s="25" t="s">
        <v>25</v>
      </c>
      <c r="I21" s="25" t="s">
        <v>25</v>
      </c>
      <c r="J21" s="25" t="s">
        <v>25</v>
      </c>
      <c r="K21" s="24" t="s">
        <v>24</v>
      </c>
      <c r="L21" s="24" t="s">
        <v>24</v>
      </c>
      <c r="M21" s="25" t="s">
        <v>25</v>
      </c>
      <c r="N21" s="24" t="s">
        <v>24</v>
      </c>
      <c r="O21" s="8"/>
    </row>
    <row r="22" spans="1:15" ht="37.5" customHeight="1" x14ac:dyDescent="0.45">
      <c r="A22" s="47" t="s">
        <v>16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45">
      <c r="I23" s="41"/>
    </row>
  </sheetData>
  <mergeCells count="4">
    <mergeCell ref="A1:O1"/>
    <mergeCell ref="A3:O3"/>
    <mergeCell ref="A12:O12"/>
    <mergeCell ref="A22:O22"/>
  </mergeCells>
  <phoneticPr fontId="1"/>
  <pageMargins left="0.23622047244094491" right="0.23622047244094491" top="1.5354330708661419" bottom="0.55118110236220474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7beb2-88a2-4401-8dcd-a8d534741491">
      <Terms xmlns="http://schemas.microsoft.com/office/infopath/2007/PartnerControls"/>
    </lcf76f155ced4ddcb4097134ff3c332f>
    <TaxCatchAll xmlns="b1f51f93-75df-4c63-8d11-5404e84e29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C9D4FC401186438920D369E4E3FEA6" ma:contentTypeVersion="14" ma:contentTypeDescription="新しいドキュメントを作成します。" ma:contentTypeScope="" ma:versionID="14366a841471e1512ceacbe4d6a74e63">
  <xsd:schema xmlns:xsd="http://www.w3.org/2001/XMLSchema" xmlns:xs="http://www.w3.org/2001/XMLSchema" xmlns:p="http://schemas.microsoft.com/office/2006/metadata/properties" xmlns:ns2="deb7beb2-88a2-4401-8dcd-a8d534741491" xmlns:ns3="b1f51f93-75df-4c63-8d11-5404e84e2900" targetNamespace="http://schemas.microsoft.com/office/2006/metadata/properties" ma:root="true" ma:fieldsID="aa1bfabdef6154d61a47b91b6b55f693" ns2:_="" ns3:_="">
    <xsd:import namespace="deb7beb2-88a2-4401-8dcd-a8d534741491"/>
    <xsd:import namespace="b1f51f93-75df-4c63-8d11-5404e84e2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7beb2-88a2-4401-8dcd-a8d534741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91b79f5-9cde-428f-aa2c-afafb38e3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51f93-75df-4c63-8d11-5404e84e290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0975af-863e-4f1e-b0f9-2b7a4753fe16}" ma:internalName="TaxCatchAll" ma:showField="CatchAllData" ma:web="b1f51f93-75df-4c63-8d11-5404e84e2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E7B03D-68E0-408E-8391-F2E5B93FB99F}">
  <ds:schemaRefs>
    <ds:schemaRef ds:uri="http://schemas.microsoft.com/office/2006/metadata/properties"/>
    <ds:schemaRef ds:uri="http://schemas.microsoft.com/office/infopath/2007/PartnerControls"/>
    <ds:schemaRef ds:uri="deb7beb2-88a2-4401-8dcd-a8d534741491"/>
    <ds:schemaRef ds:uri="b1f51f93-75df-4c63-8d11-5404e84e2900"/>
  </ds:schemaRefs>
</ds:datastoreItem>
</file>

<file path=customXml/itemProps2.xml><?xml version="1.0" encoding="utf-8"?>
<ds:datastoreItem xmlns:ds="http://schemas.openxmlformats.org/officeDocument/2006/customXml" ds:itemID="{9D33CFF2-9DFC-4528-8684-C88BD5FF5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456DFF-2AA7-4308-A4E4-FC44EAA71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7beb2-88a2-4401-8dcd-a8d534741491"/>
    <ds:schemaRef ds:uri="b1f51f93-75df-4c63-8d11-5404e84e2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原田 浩治</dc:creator>
  <cp:keywords/>
  <dc:description/>
  <cp:lastModifiedBy>SA下り 津田の松原</cp:lastModifiedBy>
  <cp:revision/>
  <cp:lastPrinted>2025-04-13T01:11:32Z</cp:lastPrinted>
  <dcterms:created xsi:type="dcterms:W3CDTF">2022-11-28T11:21:24Z</dcterms:created>
  <dcterms:modified xsi:type="dcterms:W3CDTF">2025-12-12T03:53:16Z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0x01010052C9D4FC401186438920D369E4E3FEA6</vt:lpwstr>
  </property>
  <property fmtid="{D5CDD505-2E9C-101B-9397-08002B2CF9AE}" pid="3" name="MediaServiceImageTags">
    <vt:lpwstr/>
  </property>
</Properties>
</file>